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ompsonthrift-my.sharepoint.com/personal/gtobey_thompsonthrift_com/Documents/Desktop/Pipeline Update/05 - May 2023/"/>
    </mc:Choice>
  </mc:AlternateContent>
  <xr:revisionPtr revIDLastSave="63" documentId="13_ncr:1_{C4F11C21-0E81-41BF-8C22-7D9E24EAECF7}" xr6:coauthVersionLast="47" xr6:coauthVersionMax="47" xr10:uidLastSave="{A10623CD-0ACD-461A-9123-5B1B82D69F01}"/>
  <bookViews>
    <workbookView xWindow="14955" yWindow="-16350" windowWidth="29040" windowHeight="15840" xr2:uid="{6F242C15-5A99-475C-8EF7-89253403CF03}"/>
  </bookViews>
  <sheets>
    <sheet name="Pipeline &amp; Status Per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<sst xmlns="http://schemas.openxmlformats.org/spreadsheetml/2006/main" count="333" uniqueCount="199">
  <si>
    <t>Pipeline Report</t>
  </si>
  <si>
    <t>Job #</t>
  </si>
  <si>
    <t>Project Name</t>
  </si>
  <si>
    <t>City</t>
  </si>
  <si>
    <t>State</t>
  </si>
  <si>
    <t>Zip</t>
  </si>
  <si>
    <t># Units</t>
  </si>
  <si>
    <t>Anticipated Start Date</t>
  </si>
  <si>
    <t>Months Duration</t>
  </si>
  <si>
    <t>Bid Status</t>
  </si>
  <si>
    <t>Drawing Status</t>
  </si>
  <si>
    <t>Building Type</t>
  </si>
  <si>
    <t>PCM</t>
  </si>
  <si>
    <t>SPM</t>
  </si>
  <si>
    <t>Multifamily Bidding Project Status</t>
  </si>
  <si>
    <t xml:space="preserve">Midwest Region </t>
  </si>
  <si>
    <t>Addendum C</t>
  </si>
  <si>
    <t>Classic 3 Story</t>
  </si>
  <si>
    <t>Nate</t>
  </si>
  <si>
    <t>Select</t>
  </si>
  <si>
    <t>Aaron</t>
  </si>
  <si>
    <t>P23-277</t>
  </si>
  <si>
    <t>IN, Fishers, USA Parkway, 3</t>
  </si>
  <si>
    <t>Fishers</t>
  </si>
  <si>
    <t>IN</t>
  </si>
  <si>
    <t xml:space="preserve">Upcoming Project </t>
  </si>
  <si>
    <t>Conceptual Plan</t>
  </si>
  <si>
    <t>Metro 4 Story</t>
  </si>
  <si>
    <t>Southeast Region</t>
  </si>
  <si>
    <t>P23-271</t>
  </si>
  <si>
    <t>FL, Sarasota, Fruitville Rd.</t>
  </si>
  <si>
    <t>Sarasota</t>
  </si>
  <si>
    <t>FL</t>
  </si>
  <si>
    <t>Josh</t>
  </si>
  <si>
    <t>Darren</t>
  </si>
  <si>
    <t>P23-284</t>
  </si>
  <si>
    <t>FL, North Port, Sumter Blvd.</t>
  </si>
  <si>
    <t>North Port</t>
  </si>
  <si>
    <t>Site Plan</t>
  </si>
  <si>
    <t>Villas</t>
  </si>
  <si>
    <t>Charles</t>
  </si>
  <si>
    <t>P23-281</t>
  </si>
  <si>
    <t>FL, Pensacola, Nine Mile Rd.</t>
  </si>
  <si>
    <t>Pensacola</t>
  </si>
  <si>
    <t>SD Set</t>
  </si>
  <si>
    <t>P23-291</t>
  </si>
  <si>
    <t>FL, Rockledge, Fiske Blvd.</t>
  </si>
  <si>
    <t>Rockledge</t>
  </si>
  <si>
    <t>Premium</t>
  </si>
  <si>
    <t>West Region</t>
  </si>
  <si>
    <t>Fort Collins</t>
  </si>
  <si>
    <t>CO</t>
  </si>
  <si>
    <t>Mike</t>
  </si>
  <si>
    <t xml:space="preserve">P21-233 </t>
  </si>
  <si>
    <t>CO, Fountain, Metropolitan Rd.</t>
  </si>
  <si>
    <t>Fountain</t>
  </si>
  <si>
    <t>Jared</t>
  </si>
  <si>
    <t>Monument</t>
  </si>
  <si>
    <t>P23-247</t>
  </si>
  <si>
    <t>CO, Greeley, Centerplace Drive</t>
  </si>
  <si>
    <t>Greeley</t>
  </si>
  <si>
    <t>P22-244</t>
  </si>
  <si>
    <t>CO, Broomfield, 120th Ave.</t>
  </si>
  <si>
    <t>Broomfield</t>
  </si>
  <si>
    <t>P23-279</t>
  </si>
  <si>
    <t>CO, Fort Collins, Spaulding Rd.</t>
  </si>
  <si>
    <t>Select/Villas</t>
  </si>
  <si>
    <t>P23-276</t>
  </si>
  <si>
    <t>CO, Wheat Ridge, Kipling St.</t>
  </si>
  <si>
    <t>Wheat Ridge</t>
  </si>
  <si>
    <t>P23-254</t>
  </si>
  <si>
    <t>CO, Longmont, Hover St.</t>
  </si>
  <si>
    <t>Longmont</t>
  </si>
  <si>
    <t>Classic</t>
  </si>
  <si>
    <t xml:space="preserve">P23-253 </t>
  </si>
  <si>
    <t>P23-261</t>
  </si>
  <si>
    <t>AZ, Buckeye, Yuma Rd.</t>
  </si>
  <si>
    <t>Buckeye</t>
  </si>
  <si>
    <t>AZ</t>
  </si>
  <si>
    <t>P22-250</t>
  </si>
  <si>
    <t>AZ, Phoenix, Dove Valley Rd.</t>
  </si>
  <si>
    <t xml:space="preserve">Phoenix </t>
  </si>
  <si>
    <t>P23-266</t>
  </si>
  <si>
    <t>AZ, Gilbert, Germann Rd.</t>
  </si>
  <si>
    <t>Gilbert</t>
  </si>
  <si>
    <t>Metro/Mixed Use</t>
  </si>
  <si>
    <t>P23-257</t>
  </si>
  <si>
    <t>AZ, San Tan Valley, Gary Rd.</t>
  </si>
  <si>
    <t>San Tan Valley</t>
  </si>
  <si>
    <t>P23-252</t>
  </si>
  <si>
    <t>UT, Salt Lake City, Saratoga Springs</t>
  </si>
  <si>
    <t>Salt Lake City</t>
  </si>
  <si>
    <t>UT</t>
  </si>
  <si>
    <t>John</t>
  </si>
  <si>
    <t>Multifamily Pipeline Totals</t>
  </si>
  <si>
    <t>Units</t>
  </si>
  <si>
    <t>(PCM) Preconstruction Managers</t>
  </si>
  <si>
    <t>(SPM) Sub Procurement Manager</t>
  </si>
  <si>
    <t xml:space="preserve">Aaron Richmond | (812) 242-1154 | arichmond@thompsonthrift.com    </t>
  </si>
  <si>
    <t>Darren Lambert | (463) 237-3273 | dlambert@thompsonthrift.com</t>
  </si>
  <si>
    <t>Joshua Revesz | (812) 514-8510 | jrevesz@thompsonthrift.com</t>
  </si>
  <si>
    <t>John Williams | (463) 237-3282 | jwilliams@thompsonthrift.com</t>
  </si>
  <si>
    <t>Nate Williams | (812) 514-8639 | nwilliams@thompsonthrift.com</t>
  </si>
  <si>
    <t>Mike Biggerstaff | (812) 242-1145 | mbiggerstaff@thompsonthrift.com</t>
  </si>
  <si>
    <t>Jared Ruehrschneck | (812) 242-1181 | jruehrschneck@thompsonthrift.com</t>
  </si>
  <si>
    <t>Charles Creisher | (317) 853-5471 | ccreisher@thompsonthrift.com</t>
  </si>
  <si>
    <t>Gut Check</t>
  </si>
  <si>
    <t>Post Bid</t>
  </si>
  <si>
    <t>P23-296</t>
  </si>
  <si>
    <t>CO, Monument, Higby Rd.</t>
  </si>
  <si>
    <t>P23-299</t>
  </si>
  <si>
    <t>SC, Myrtle Beach, Legends Rd.</t>
  </si>
  <si>
    <t>Myrtle Beach</t>
  </si>
  <si>
    <t>SC</t>
  </si>
  <si>
    <t>80% Set</t>
  </si>
  <si>
    <t>Select/Premium</t>
  </si>
  <si>
    <t>TBD</t>
  </si>
  <si>
    <t>P23-280</t>
  </si>
  <si>
    <t>FL, Lady Lake, 135 Crossing</t>
  </si>
  <si>
    <t>Lady Lake</t>
  </si>
  <si>
    <t>CO, Fort Collins, Vine Rd.</t>
  </si>
  <si>
    <t>P23-304</t>
  </si>
  <si>
    <t>GA, Union City, Derrick Rd</t>
  </si>
  <si>
    <t>Union City</t>
  </si>
  <si>
    <t>GA</t>
  </si>
  <si>
    <t>Dark Shell</t>
  </si>
  <si>
    <t>Single Story</t>
  </si>
  <si>
    <t>Addendum B</t>
  </si>
  <si>
    <t>Addendum D</t>
  </si>
  <si>
    <t>P23-307</t>
  </si>
  <si>
    <t>FL, Bradenton, El Conquistador Pkwy</t>
  </si>
  <si>
    <t>Bradenton</t>
  </si>
  <si>
    <t>Metro</t>
  </si>
  <si>
    <t>23-266</t>
  </si>
  <si>
    <r>
      <t xml:space="preserve">AZ, Gilbert, Germann Rd. </t>
    </r>
    <r>
      <rPr>
        <sz val="18"/>
        <color rgb="FFFF0000"/>
        <rFont val="Arial"/>
        <family val="2"/>
      </rPr>
      <t>(Retail)</t>
    </r>
  </si>
  <si>
    <t>Site Pan</t>
  </si>
  <si>
    <t>P23-308</t>
  </si>
  <si>
    <t>GA, Pooler, Pooler Pkwy</t>
  </si>
  <si>
    <t>Pooler</t>
  </si>
  <si>
    <t>Classic = 3story garden</t>
  </si>
  <si>
    <t>Metro = 4 story double loaded Garden</t>
  </si>
  <si>
    <t>Villa = Single family for Rent Duplex</t>
  </si>
  <si>
    <t>Select = 2 story direct access</t>
  </si>
  <si>
    <r>
      <t xml:space="preserve">IN, Fishers, USA Parkway, 3 </t>
    </r>
    <r>
      <rPr>
        <sz val="18"/>
        <color rgb="FFFF0000"/>
        <rFont val="Arial"/>
        <family val="2"/>
      </rPr>
      <t>(Retail)</t>
    </r>
  </si>
  <si>
    <t>Area</t>
  </si>
  <si>
    <t>Indy</t>
  </si>
  <si>
    <t>Central FL</t>
  </si>
  <si>
    <t>SW Florida</t>
  </si>
  <si>
    <t>Panhandle</t>
  </si>
  <si>
    <t>SW Atlanta</t>
  </si>
  <si>
    <t>Savannah, GA</t>
  </si>
  <si>
    <t>South Denver</t>
  </si>
  <si>
    <t>North Denver</t>
  </si>
  <si>
    <t>Denver</t>
  </si>
  <si>
    <t>Phoenix</t>
  </si>
  <si>
    <t>Saratoga Springs</t>
  </si>
  <si>
    <t>Bidding</t>
  </si>
  <si>
    <t>Pipeline Update: 04/24/23</t>
  </si>
  <si>
    <t>95% Set</t>
  </si>
  <si>
    <t>P23-309</t>
  </si>
  <si>
    <t>FL, Vero Beach, 11th Dr.</t>
  </si>
  <si>
    <t>Vero Beach</t>
  </si>
  <si>
    <t>SE Florida</t>
  </si>
  <si>
    <t>Subs</t>
  </si>
  <si>
    <t>Contact Info</t>
  </si>
  <si>
    <t>Manf. Bid</t>
  </si>
  <si>
    <t>Awarded</t>
  </si>
  <si>
    <t>Babes Plumbing
G&amp;M
GWB, Inc.
MPA Plumbing
Southwest Plumbing Services
Horizon
Next Gen Plumbing
Wright Bros.
Miller Mech.</t>
  </si>
  <si>
    <t>941-488-2402
912-444-0934
dawn@gwb-inc.com
813-513-0030
305-232-6203
843-982-0413
843-816-9200
vsingh@wrightbrotherscs.com
770-952-3864</t>
  </si>
  <si>
    <t>?
Delta
?
?
?
Delta/Kohler
?
?
Delta</t>
  </si>
  <si>
    <t>G&amp;M</t>
  </si>
  <si>
    <t>G&amp;M
GWB
Horizon
Solomon</t>
  </si>
  <si>
    <t>912-444-0934
dawn@gwb-inc.com
843-982-0413
248-486-1600</t>
  </si>
  <si>
    <t>Delta
?
Delta
?</t>
  </si>
  <si>
    <t xml:space="preserve">Classic Works Services
G&amp;M
Kimble
Solomon Plumbing
Sunshine State Plumbing
Horizon
NexGen
</t>
  </si>
  <si>
    <t>352-233-1153
912-444-0934
479-756-1099
248-486-1600
904-262-1066
843-982-0413
843-816-9200</t>
  </si>
  <si>
    <t>?
Delta
?
?
Proflo
Delta
?</t>
  </si>
  <si>
    <t>G&amp;M
Kimble
Horizon
SSLLC
UMC Inc.
NIKSIC</t>
  </si>
  <si>
    <t>912-444-0934
479-756-1099
843-982-0413
scott@ssllc.pro
joe.whitford@umc.us 
niksicpluestimator@gmail.com</t>
  </si>
  <si>
    <t>Delta
Delta
?
?
Per Plans
?</t>
  </si>
  <si>
    <t>Kimbel</t>
  </si>
  <si>
    <t>G&amp;M
Kimble
Horizon
SSLLC
JT Plumbing
Villa Plumbing
NIKSIc
Rocky Mountain Plumbing</t>
  </si>
  <si>
    <t>912-444-0934
479-756-1099
843-982-0413
scott@ssllc.pro
970-818-1613
?
niksicpluestimator@gmail.com
970-532-2020</t>
  </si>
  <si>
    <t>Delta
Delta
?
?
?
?
?
Delta</t>
  </si>
  <si>
    <t>Horizon</t>
  </si>
  <si>
    <t xml:space="preserve">Arizona Plumbing Specialists
Horizon
Iron Horse
Jet Industries
JFN Mechanical
</t>
  </si>
  <si>
    <t>hunterudall.aps@gmail.com
843-982-0413
480-830-2865
503-932-7572
?</t>
  </si>
  <si>
    <t>?
?
Pfister
?
?</t>
  </si>
  <si>
    <t>JFN Mechnical</t>
  </si>
  <si>
    <t>Arizona Plumbing Specialists
Horizon
Hyman
Iron Horse
JBS
Jet Industries
JFN Mechanical
Red Oak</t>
  </si>
  <si>
    <t>hunterudall.aps@gmail.com
843-982-0413
979-836-1764
480-830-2865
623-587-4828
503-932-7572
?
480-494-5747</t>
  </si>
  <si>
    <t>?
?
Mix
Pfister
Pfister
?
?
?</t>
  </si>
  <si>
    <t>Solomon</t>
  </si>
  <si>
    <t>ARR Plumbing
G&amp;M
Horizon
JA Croson
MPA Plumbing
Ross
Solomon Plumbing
SR Plumbing
Sunshine State
Wright Bros.</t>
  </si>
  <si>
    <t>407-350-5017
912-444-0934
843-982-0413
813-513-0030
352-728-6053
248-486-1600
407-275-9614
904-262-1066
vsingh@wrightbrothersscs.com</t>
  </si>
  <si>
    <t>?
Delta
Delta
Moen/Delta
?
?
?
VE?
?
Per Plans</t>
  </si>
  <si>
    <t>CHS
Jet Industries
Red Oak</t>
  </si>
  <si>
    <t>480-615-6018
503-932-7572
480-494-5747</t>
  </si>
  <si>
    <t>?
Per P Sheets
Per P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</si>
</sst>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0.0"/>
    <numFmt numFmtId="166" formatCode="_(* #,##0_);_(* \(#,##0\);_(* &quot;-&quot;??_);_(@_)"/>
  </numFmts>
  <fonts count="2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24"/>
      <color theme="1"/>
      <name val="Georgia"/>
      <family val="1"/>
    </font>
    <font>
      <sz val="10"/>
      <color theme="1"/>
      <name val="Arial"/>
      <family val="2"/>
    </font>
    <font>
      <b/>
      <sz val="22"/>
      <color theme="0"/>
      <name val="Georgia"/>
      <family val="1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u/>
      <sz val="18"/>
      <color theme="0"/>
      <name val="Arial"/>
      <family val="2"/>
    </font>
    <font>
      <sz val="18"/>
      <color rgb="FFFF0000"/>
      <name val="Arial"/>
      <family val="2"/>
    </font>
    <font>
      <sz val="18"/>
      <color theme="1"/>
      <name val="Calibri"/>
      <family val="2"/>
    </font>
    <font>
      <sz val="18"/>
      <color rgb="FF00B050"/>
      <name val="Calibri"/>
      <family val="2"/>
    </font>
    <font>
      <b/>
      <sz val="18"/>
      <color rgb="FF92D050"/>
      <name val="Calibri"/>
      <family val="2"/>
    </font>
    <font>
      <b/>
      <sz val="18"/>
      <color rgb="FF00B050"/>
      <name val="Calibri"/>
      <family val="2"/>
    </font>
    <font>
      <u/>
      <sz val="10"/>
      <color theme="10"/>
      <name val="Times New Roman"/>
      <family val="2"/>
    </font>
    <font>
      <u/>
      <sz val="18"/>
      <color theme="1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00263E"/>
        <bgColor indexed="64"/>
      </patternFill>
    </fill>
    <fill>
      <patternFill patternType="solid">
        <fgColor rgb="FF4E87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9E1E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4E89A0"/>
      </bottom>
      <diagonal/>
    </border>
    <border>
      <left/>
      <right/>
      <top/>
      <bottom style="thin">
        <color rgb="FF4E89A0"/>
      </bottom>
      <diagonal/>
    </border>
    <border>
      <left/>
      <right style="medium">
        <color indexed="64"/>
      </right>
      <top/>
      <bottom style="thin">
        <color rgb="FF4E89A0"/>
      </bottom>
      <diagonal/>
    </border>
    <border>
      <left style="medium">
        <color indexed="64"/>
      </left>
      <right/>
      <top style="thin">
        <color rgb="FF4E89A0"/>
      </top>
      <bottom/>
      <diagonal/>
    </border>
    <border>
      <left/>
      <right/>
      <top style="thin">
        <color rgb="FF4E89A0"/>
      </top>
      <bottom/>
      <diagonal/>
    </border>
    <border>
      <left/>
      <right style="medium">
        <color indexed="64"/>
      </right>
      <top style="thin">
        <color rgb="FF4E89A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center" vertical="center"/>
    </xf>
    <xf numFmtId="166" fontId="10" fillId="5" borderId="9" xfId="1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4" borderId="12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vertical="center"/>
    </xf>
    <xf numFmtId="0" fontId="12" fillId="4" borderId="12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indent="3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51955</xdr:rowOff>
    </xdr:from>
    <xdr:to>
      <xdr:col>1</xdr:col>
      <xdr:colOff>2682795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F73B72-1A85-4731-85D9-5AB5015E4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1955"/>
          <a:ext cx="3023790" cy="110057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0</xdr:row>
      <xdr:rowOff>51955</xdr:rowOff>
    </xdr:from>
    <xdr:to>
      <xdr:col>1</xdr:col>
      <xdr:colOff>2682795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9A8BB1-4FF1-4D60-976F-B4895925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1955"/>
          <a:ext cx="3023790" cy="110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unterudall.aps@gmail.com843-982-0413979-836-1764480-830-2865623-587-4828503-932-7572?480-494-5747" TargetMode="External"/><Relationship Id="rId1" Type="http://schemas.openxmlformats.org/officeDocument/2006/relationships/hyperlink" Target="mailto:hunterudall.aps@gmail.com843-982-0413480-830-2865503-932-7572?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8F6-DA73-45E0-96E7-8225A8BE88ED}">
  <sheetPr>
    <pageSetUpPr fitToPage="1"/>
  </sheetPr>
  <dimension ref="A1:R46"/>
  <sheetViews>
    <sheetView showGridLines="0" tabSelected="1" topLeftCell="C1" zoomScale="50" zoomScaleNormal="50" workbookViewId="0">
      <pane ySplit="5" topLeftCell="A27" activePane="bottomLeft" state="frozen"/>
      <selection pane="bottomLeft" activeCell="O34" sqref="O34"/>
    </sheetView>
  </sheetViews>
  <sheetFormatPr defaultColWidth="9.33203125" defaultRowHeight="13.2" x14ac:dyDescent="0.25"/>
  <cols>
    <col min="1" max="1" width="19.109375" style="1" customWidth="1"/>
    <col min="2" max="2" width="70.109375" style="40" customWidth="1"/>
    <col min="3" max="3" width="31.44140625" style="1" bestFit="1" customWidth="1"/>
    <col min="4" max="4" width="15.6640625" style="1" customWidth="1"/>
    <col min="5" max="5" width="13.77734375" style="41" bestFit="1" customWidth="1"/>
    <col min="6" max="6" width="17.6640625" style="41" customWidth="1"/>
    <col min="7" max="7" width="34.33203125" style="42" customWidth="1"/>
    <col min="8" max="8" width="25.77734375" style="43" customWidth="1"/>
    <col min="9" max="9" width="35.77734375" style="43" bestFit="1" customWidth="1"/>
    <col min="10" max="10" width="33" style="41" customWidth="1"/>
    <col min="11" max="11" width="39.109375" style="41" bestFit="1" customWidth="1"/>
    <col min="12" max="12" width="15.77734375" style="41" bestFit="1" customWidth="1"/>
    <col min="13" max="13" width="15.77734375" style="41" customWidth="1"/>
    <col min="14" max="14" width="35.44140625" style="41" bestFit="1" customWidth="1"/>
    <col min="15" max="15" width="42.44140625" style="1" customWidth="1"/>
    <col min="16" max="16" width="50.88671875" style="1" customWidth="1"/>
    <col min="17" max="17" width="30.44140625" style="1" customWidth="1"/>
    <col min="18" max="18" width="21.33203125" style="1" customWidth="1"/>
    <col min="19" max="16384" width="9.33203125" style="1"/>
  </cols>
  <sheetData>
    <row r="1" spans="1:18" ht="90.75" customHeight="1" thickBo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8" ht="38.25" customHeight="1" x14ac:dyDescent="0.25">
      <c r="A2" s="57" t="s">
        <v>1</v>
      </c>
      <c r="B2" s="59" t="s">
        <v>2</v>
      </c>
      <c r="C2" s="2" t="s">
        <v>3</v>
      </c>
      <c r="D2" s="2" t="s">
        <v>4</v>
      </c>
      <c r="E2" s="3" t="s">
        <v>5</v>
      </c>
      <c r="F2" s="61" t="s">
        <v>6</v>
      </c>
      <c r="G2" s="63" t="s">
        <v>7</v>
      </c>
      <c r="H2" s="65" t="s">
        <v>8</v>
      </c>
      <c r="I2" s="65" t="s">
        <v>9</v>
      </c>
      <c r="J2" s="65" t="s">
        <v>10</v>
      </c>
      <c r="K2" s="67" t="s">
        <v>11</v>
      </c>
      <c r="L2" s="69" t="s">
        <v>12</v>
      </c>
      <c r="M2" s="69" t="s">
        <v>13</v>
      </c>
      <c r="N2" s="67" t="s">
        <v>144</v>
      </c>
      <c r="O2" s="67" t="s">
        <v>163</v>
      </c>
      <c r="P2" s="67" t="s">
        <v>164</v>
      </c>
      <c r="Q2" s="67" t="s">
        <v>165</v>
      </c>
      <c r="R2" s="67" t="s">
        <v>166</v>
      </c>
    </row>
    <row r="3" spans="1:18" ht="60.75" customHeight="1" x14ac:dyDescent="0.25">
      <c r="A3" s="58"/>
      <c r="B3" s="60"/>
      <c r="C3" s="4"/>
      <c r="D3" s="4"/>
      <c r="E3" s="5"/>
      <c r="F3" s="62"/>
      <c r="G3" s="64"/>
      <c r="H3" s="66"/>
      <c r="I3" s="66"/>
      <c r="J3" s="66"/>
      <c r="K3" s="68"/>
      <c r="L3" s="70"/>
      <c r="M3" s="70"/>
      <c r="N3" s="68"/>
      <c r="O3" s="68"/>
      <c r="P3" s="68"/>
      <c r="Q3" s="68"/>
      <c r="R3" s="68"/>
    </row>
    <row r="4" spans="1:18" ht="45" customHeight="1" x14ac:dyDescent="0.25">
      <c r="A4" s="73" t="s">
        <v>157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8" ht="45" customHeight="1" x14ac:dyDescent="0.25">
      <c r="A5" s="73" t="s">
        <v>14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</row>
    <row r="6" spans="1:18" s="10" customFormat="1" ht="45" customHeight="1" x14ac:dyDescent="0.25">
      <c r="A6" s="6" t="s">
        <v>15</v>
      </c>
      <c r="B6" s="7"/>
      <c r="C6" s="8"/>
      <c r="D6" s="8"/>
      <c r="E6" s="9"/>
      <c r="F6" s="9"/>
      <c r="G6" s="8"/>
      <c r="H6" s="8"/>
      <c r="I6" s="8"/>
      <c r="J6" s="8"/>
      <c r="K6" s="8"/>
      <c r="L6" s="8"/>
      <c r="M6" s="8"/>
      <c r="N6" s="22"/>
      <c r="O6" s="76"/>
      <c r="P6" s="76"/>
      <c r="Q6" s="76"/>
      <c r="R6" s="76"/>
    </row>
    <row r="7" spans="1:18" s="17" customFormat="1" ht="45" customHeight="1" x14ac:dyDescent="0.25">
      <c r="A7" s="11" t="s">
        <v>21</v>
      </c>
      <c r="B7" s="12" t="s">
        <v>22</v>
      </c>
      <c r="C7" s="12" t="s">
        <v>23</v>
      </c>
      <c r="D7" s="13" t="s">
        <v>24</v>
      </c>
      <c r="E7" s="13">
        <v>46038</v>
      </c>
      <c r="F7" s="16">
        <v>261</v>
      </c>
      <c r="G7" s="18">
        <v>45391</v>
      </c>
      <c r="H7" s="14">
        <v>25</v>
      </c>
      <c r="I7" s="15" t="s">
        <v>25</v>
      </c>
      <c r="J7" s="15" t="s">
        <v>38</v>
      </c>
      <c r="K7" s="13" t="s">
        <v>27</v>
      </c>
      <c r="L7" s="13" t="s">
        <v>20</v>
      </c>
      <c r="M7" s="13" t="s">
        <v>52</v>
      </c>
      <c r="N7" s="53" t="s">
        <v>145</v>
      </c>
    </row>
    <row r="8" spans="1:18" s="17" customFormat="1" ht="45" customHeight="1" x14ac:dyDescent="0.25">
      <c r="A8" s="11" t="s">
        <v>21</v>
      </c>
      <c r="B8" s="12" t="s">
        <v>143</v>
      </c>
      <c r="C8" s="12" t="s">
        <v>23</v>
      </c>
      <c r="D8" s="13" t="s">
        <v>24</v>
      </c>
      <c r="E8" s="13">
        <v>46038</v>
      </c>
      <c r="F8" s="16"/>
      <c r="G8" s="18">
        <v>45567</v>
      </c>
      <c r="H8" s="14">
        <v>5</v>
      </c>
      <c r="I8" s="15" t="s">
        <v>25</v>
      </c>
      <c r="J8" s="15" t="s">
        <v>125</v>
      </c>
      <c r="K8" s="13" t="s">
        <v>126</v>
      </c>
      <c r="L8" s="13" t="s">
        <v>20</v>
      </c>
      <c r="M8" s="13" t="s">
        <v>52</v>
      </c>
      <c r="N8" s="53" t="s">
        <v>145</v>
      </c>
    </row>
    <row r="9" spans="1:18" s="21" customFormat="1" ht="45" customHeight="1" thickBot="1" x14ac:dyDescent="0.3">
      <c r="A9" s="6" t="s">
        <v>28</v>
      </c>
      <c r="B9" s="7"/>
      <c r="C9" s="7"/>
      <c r="D9" s="9"/>
      <c r="E9" s="9"/>
      <c r="F9" s="9"/>
      <c r="G9" s="45"/>
      <c r="H9" s="9"/>
      <c r="I9" s="9"/>
      <c r="J9" s="9"/>
      <c r="K9" s="9"/>
      <c r="L9" s="9"/>
      <c r="M9" s="9"/>
      <c r="N9" s="22"/>
      <c r="O9" s="77"/>
      <c r="P9" s="77"/>
      <c r="Q9" s="77"/>
      <c r="R9" s="77"/>
    </row>
    <row r="10" spans="1:18" s="17" customFormat="1" ht="279" customHeight="1" thickBot="1" x14ac:dyDescent="0.3">
      <c r="A10" s="11" t="s">
        <v>29</v>
      </c>
      <c r="B10" s="12" t="s">
        <v>30</v>
      </c>
      <c r="C10" s="12" t="s">
        <v>31</v>
      </c>
      <c r="D10" s="13" t="s">
        <v>32</v>
      </c>
      <c r="E10" s="13">
        <v>32240</v>
      </c>
      <c r="F10" s="13">
        <v>257</v>
      </c>
      <c r="G10" s="44">
        <v>45075</v>
      </c>
      <c r="H10" s="14">
        <v>21</v>
      </c>
      <c r="I10" s="15" t="s">
        <v>107</v>
      </c>
      <c r="J10" s="15" t="s">
        <v>128</v>
      </c>
      <c r="K10" s="16" t="s">
        <v>27</v>
      </c>
      <c r="L10" s="16" t="s">
        <v>33</v>
      </c>
      <c r="M10" s="16" t="s">
        <v>34</v>
      </c>
      <c r="N10" s="53" t="s">
        <v>147</v>
      </c>
      <c r="O10" s="78" t="s">
        <v>167</v>
      </c>
      <c r="P10" s="78" t="s">
        <v>168</v>
      </c>
      <c r="Q10" s="78" t="s">
        <v>169</v>
      </c>
      <c r="R10" s="79" t="s">
        <v>170</v>
      </c>
    </row>
    <row r="11" spans="1:18" s="17" customFormat="1" ht="45" customHeight="1" thickBot="1" x14ac:dyDescent="0.3">
      <c r="A11" s="11" t="s">
        <v>35</v>
      </c>
      <c r="B11" s="12" t="s">
        <v>36</v>
      </c>
      <c r="C11" s="12" t="s">
        <v>37</v>
      </c>
      <c r="D11" s="13" t="s">
        <v>32</v>
      </c>
      <c r="E11" s="13">
        <v>34286</v>
      </c>
      <c r="F11" s="16">
        <v>268</v>
      </c>
      <c r="G11" s="18">
        <v>45166</v>
      </c>
      <c r="H11" s="14">
        <v>30</v>
      </c>
      <c r="I11" s="15" t="s">
        <v>25</v>
      </c>
      <c r="J11" s="15" t="s">
        <v>114</v>
      </c>
      <c r="K11" s="13" t="s">
        <v>39</v>
      </c>
      <c r="L11" s="13" t="s">
        <v>33</v>
      </c>
      <c r="M11" s="13" t="s">
        <v>34</v>
      </c>
      <c r="N11" s="53" t="s">
        <v>147</v>
      </c>
    </row>
    <row r="12" spans="1:18" s="17" customFormat="1" ht="168" customHeight="1" thickBot="1" x14ac:dyDescent="0.3">
      <c r="A12" s="11" t="s">
        <v>41</v>
      </c>
      <c r="B12" s="12" t="s">
        <v>42</v>
      </c>
      <c r="C12" s="12" t="s">
        <v>43</v>
      </c>
      <c r="D12" s="13" t="s">
        <v>32</v>
      </c>
      <c r="E12" s="13">
        <v>32513</v>
      </c>
      <c r="F12" s="16">
        <v>324</v>
      </c>
      <c r="G12" s="18">
        <v>45076</v>
      </c>
      <c r="H12" s="14">
        <v>23.5</v>
      </c>
      <c r="I12" s="15" t="s">
        <v>156</v>
      </c>
      <c r="J12" s="15" t="s">
        <v>16</v>
      </c>
      <c r="K12" s="13" t="s">
        <v>17</v>
      </c>
      <c r="L12" s="13" t="s">
        <v>20</v>
      </c>
      <c r="M12" s="13" t="s">
        <v>34</v>
      </c>
      <c r="N12" s="53" t="s">
        <v>148</v>
      </c>
      <c r="O12" s="78" t="s">
        <v>171</v>
      </c>
      <c r="P12" s="78" t="s">
        <v>172</v>
      </c>
      <c r="Q12" s="78" t="s">
        <v>173</v>
      </c>
      <c r="R12" s="81" t="s">
        <v>192</v>
      </c>
    </row>
    <row r="13" spans="1:18" s="17" customFormat="1" ht="208.8" customHeight="1" thickBot="1" x14ac:dyDescent="0.3">
      <c r="A13" s="11" t="s">
        <v>45</v>
      </c>
      <c r="B13" s="12" t="s">
        <v>46</v>
      </c>
      <c r="C13" s="12" t="s">
        <v>47</v>
      </c>
      <c r="D13" s="13" t="s">
        <v>32</v>
      </c>
      <c r="E13" s="13">
        <v>32955</v>
      </c>
      <c r="F13" s="16">
        <v>380</v>
      </c>
      <c r="G13" s="18">
        <v>45096</v>
      </c>
      <c r="H13" s="14">
        <v>30</v>
      </c>
      <c r="I13" s="15" t="s">
        <v>156</v>
      </c>
      <c r="J13" s="15" t="s">
        <v>16</v>
      </c>
      <c r="K13" s="13" t="s">
        <v>19</v>
      </c>
      <c r="L13" s="13" t="s">
        <v>40</v>
      </c>
      <c r="M13" s="13" t="s">
        <v>34</v>
      </c>
      <c r="N13" s="53" t="s">
        <v>146</v>
      </c>
      <c r="O13" s="78" t="s">
        <v>174</v>
      </c>
      <c r="P13" s="78" t="s">
        <v>175</v>
      </c>
      <c r="Q13" s="78" t="s">
        <v>176</v>
      </c>
      <c r="R13" s="80"/>
    </row>
    <row r="14" spans="1:18" s="17" customFormat="1" ht="45" customHeight="1" x14ac:dyDescent="0.25">
      <c r="A14" s="19" t="s">
        <v>110</v>
      </c>
      <c r="B14" s="20" t="s">
        <v>111</v>
      </c>
      <c r="C14" s="12" t="s">
        <v>112</v>
      </c>
      <c r="D14" s="13" t="s">
        <v>113</v>
      </c>
      <c r="E14" s="13">
        <v>29579</v>
      </c>
      <c r="F14" s="16">
        <v>300</v>
      </c>
      <c r="G14" s="18">
        <v>45343</v>
      </c>
      <c r="H14" s="14">
        <v>23.8</v>
      </c>
      <c r="I14" s="15" t="s">
        <v>25</v>
      </c>
      <c r="J14" s="15" t="s">
        <v>44</v>
      </c>
      <c r="K14" s="13" t="s">
        <v>115</v>
      </c>
      <c r="L14" s="13" t="s">
        <v>40</v>
      </c>
      <c r="M14" s="13" t="s">
        <v>34</v>
      </c>
      <c r="N14" s="53" t="s">
        <v>112</v>
      </c>
    </row>
    <row r="15" spans="1:18" s="17" customFormat="1" ht="45" customHeight="1" thickBot="1" x14ac:dyDescent="0.3">
      <c r="A15" s="19" t="s">
        <v>121</v>
      </c>
      <c r="B15" s="20" t="s">
        <v>122</v>
      </c>
      <c r="C15" s="12" t="s">
        <v>123</v>
      </c>
      <c r="D15" s="13" t="s">
        <v>124</v>
      </c>
      <c r="E15" s="13">
        <v>30291</v>
      </c>
      <c r="F15" s="16">
        <v>276</v>
      </c>
      <c r="G15" s="18">
        <v>45278</v>
      </c>
      <c r="H15" s="14">
        <v>23</v>
      </c>
      <c r="I15" s="15" t="s">
        <v>25</v>
      </c>
      <c r="J15" s="15" t="s">
        <v>44</v>
      </c>
      <c r="K15" s="13" t="s">
        <v>48</v>
      </c>
      <c r="L15" s="13" t="s">
        <v>40</v>
      </c>
      <c r="M15" s="13" t="s">
        <v>34</v>
      </c>
      <c r="N15" s="53" t="s">
        <v>149</v>
      </c>
    </row>
    <row r="16" spans="1:18" s="17" customFormat="1" ht="283.8" customHeight="1" thickBot="1" x14ac:dyDescent="0.3">
      <c r="A16" s="19" t="s">
        <v>117</v>
      </c>
      <c r="B16" s="20" t="s">
        <v>118</v>
      </c>
      <c r="C16" s="12" t="s">
        <v>119</v>
      </c>
      <c r="D16" s="13" t="s">
        <v>32</v>
      </c>
      <c r="E16" s="13">
        <v>32158</v>
      </c>
      <c r="F16" s="16">
        <v>300</v>
      </c>
      <c r="G16" s="18">
        <v>45096</v>
      </c>
      <c r="H16" s="14">
        <v>21</v>
      </c>
      <c r="I16" s="15" t="s">
        <v>156</v>
      </c>
      <c r="J16" s="15" t="s">
        <v>16</v>
      </c>
      <c r="K16" s="13" t="s">
        <v>73</v>
      </c>
      <c r="L16" s="13" t="s">
        <v>18</v>
      </c>
      <c r="M16" s="13" t="s">
        <v>34</v>
      </c>
      <c r="N16" s="53" t="s">
        <v>146</v>
      </c>
      <c r="O16" s="78" t="s">
        <v>193</v>
      </c>
      <c r="P16" s="78" t="s">
        <v>194</v>
      </c>
      <c r="Q16" s="78" t="s">
        <v>195</v>
      </c>
      <c r="R16" s="80"/>
    </row>
    <row r="17" spans="1:18" s="17" customFormat="1" ht="45" customHeight="1" x14ac:dyDescent="0.25">
      <c r="A17" s="19" t="s">
        <v>129</v>
      </c>
      <c r="B17" s="20" t="s">
        <v>130</v>
      </c>
      <c r="C17" s="12" t="s">
        <v>131</v>
      </c>
      <c r="D17" s="13" t="s">
        <v>32</v>
      </c>
      <c r="E17" s="13">
        <v>34210</v>
      </c>
      <c r="F17" s="16">
        <v>279</v>
      </c>
      <c r="G17" s="18">
        <v>45321</v>
      </c>
      <c r="H17" s="14">
        <v>20</v>
      </c>
      <c r="I17" s="15" t="s">
        <v>25</v>
      </c>
      <c r="J17" s="15" t="s">
        <v>44</v>
      </c>
      <c r="K17" s="13" t="s">
        <v>132</v>
      </c>
      <c r="L17" s="13" t="s">
        <v>40</v>
      </c>
      <c r="M17" s="13" t="s">
        <v>34</v>
      </c>
      <c r="N17" s="53" t="s">
        <v>147</v>
      </c>
    </row>
    <row r="18" spans="1:18" s="17" customFormat="1" ht="45" customHeight="1" x14ac:dyDescent="0.25">
      <c r="A18" s="19" t="s">
        <v>159</v>
      </c>
      <c r="B18" s="20" t="s">
        <v>160</v>
      </c>
      <c r="C18" s="12" t="s">
        <v>161</v>
      </c>
      <c r="D18" s="13" t="s">
        <v>32</v>
      </c>
      <c r="E18" s="13"/>
      <c r="F18" s="16">
        <v>276</v>
      </c>
      <c r="G18" s="18">
        <v>45323</v>
      </c>
      <c r="H18" s="14" t="s">
        <v>116</v>
      </c>
      <c r="I18" s="15" t="s">
        <v>25</v>
      </c>
      <c r="J18" s="15"/>
      <c r="K18" s="13" t="s">
        <v>48</v>
      </c>
      <c r="L18" s="13" t="s">
        <v>33</v>
      </c>
      <c r="M18" s="13" t="s">
        <v>34</v>
      </c>
      <c r="N18" s="53" t="s">
        <v>162</v>
      </c>
    </row>
    <row r="19" spans="1:18" s="17" customFormat="1" ht="45" customHeight="1" x14ac:dyDescent="0.25">
      <c r="A19" s="19" t="s">
        <v>136</v>
      </c>
      <c r="B19" s="20" t="s">
        <v>137</v>
      </c>
      <c r="C19" s="12" t="s">
        <v>138</v>
      </c>
      <c r="D19" s="13" t="s">
        <v>124</v>
      </c>
      <c r="E19" s="13">
        <v>31322</v>
      </c>
      <c r="F19" s="16">
        <v>344</v>
      </c>
      <c r="G19" s="18">
        <v>45294</v>
      </c>
      <c r="H19" s="14">
        <v>26.3</v>
      </c>
      <c r="I19" s="15" t="s">
        <v>25</v>
      </c>
      <c r="J19" s="15" t="s">
        <v>38</v>
      </c>
      <c r="K19" s="13" t="s">
        <v>115</v>
      </c>
      <c r="L19" s="13" t="s">
        <v>33</v>
      </c>
      <c r="M19" s="13" t="s">
        <v>34</v>
      </c>
      <c r="N19" s="53" t="s">
        <v>150</v>
      </c>
    </row>
    <row r="20" spans="1:18" s="10" customFormat="1" ht="45" customHeight="1" thickBot="1" x14ac:dyDescent="0.3">
      <c r="A20" s="6" t="s">
        <v>49</v>
      </c>
      <c r="B20" s="7"/>
      <c r="C20" s="7"/>
      <c r="D20" s="9"/>
      <c r="E20" s="9"/>
      <c r="F20" s="9"/>
      <c r="G20" s="45"/>
      <c r="H20" s="9"/>
      <c r="I20" s="9"/>
      <c r="J20" s="9"/>
      <c r="K20" s="9"/>
      <c r="L20" s="9"/>
      <c r="M20" s="9"/>
      <c r="N20" s="22"/>
      <c r="O20" s="22"/>
      <c r="P20" s="22"/>
      <c r="Q20" s="22"/>
      <c r="R20" s="22"/>
    </row>
    <row r="21" spans="1:18" s="17" customFormat="1" ht="207.6" customHeight="1" thickBot="1" x14ac:dyDescent="0.3">
      <c r="A21" s="11" t="s">
        <v>53</v>
      </c>
      <c r="B21" s="12" t="s">
        <v>54</v>
      </c>
      <c r="C21" s="12" t="s">
        <v>55</v>
      </c>
      <c r="D21" s="13" t="s">
        <v>51</v>
      </c>
      <c r="E21" s="13">
        <v>80817</v>
      </c>
      <c r="F21" s="16">
        <v>336</v>
      </c>
      <c r="G21" s="18">
        <v>45007</v>
      </c>
      <c r="H21" s="14">
        <v>24.5</v>
      </c>
      <c r="I21" s="15" t="s">
        <v>107</v>
      </c>
      <c r="J21" s="15" t="s">
        <v>16</v>
      </c>
      <c r="K21" s="13" t="s">
        <v>17</v>
      </c>
      <c r="L21" s="13" t="s">
        <v>56</v>
      </c>
      <c r="M21" s="13" t="s">
        <v>93</v>
      </c>
      <c r="N21" s="53" t="s">
        <v>151</v>
      </c>
      <c r="O21" s="78" t="s">
        <v>177</v>
      </c>
      <c r="P21" s="78" t="s">
        <v>178</v>
      </c>
      <c r="Q21" s="78" t="s">
        <v>179</v>
      </c>
      <c r="R21" s="81" t="s">
        <v>180</v>
      </c>
    </row>
    <row r="22" spans="1:18" s="17" customFormat="1" ht="211.8" customHeight="1" thickBot="1" x14ac:dyDescent="0.3">
      <c r="A22" s="11" t="s">
        <v>58</v>
      </c>
      <c r="B22" s="12" t="s">
        <v>59</v>
      </c>
      <c r="C22" s="12" t="s">
        <v>60</v>
      </c>
      <c r="D22" s="13" t="s">
        <v>51</v>
      </c>
      <c r="E22" s="13">
        <v>80550</v>
      </c>
      <c r="F22" s="16">
        <v>336</v>
      </c>
      <c r="G22" s="18">
        <v>44942</v>
      </c>
      <c r="H22" s="14">
        <v>24</v>
      </c>
      <c r="I22" s="15" t="s">
        <v>107</v>
      </c>
      <c r="J22" s="15" t="s">
        <v>16</v>
      </c>
      <c r="K22" s="13" t="s">
        <v>17</v>
      </c>
      <c r="L22" s="13" t="s">
        <v>18</v>
      </c>
      <c r="M22" s="13" t="s">
        <v>52</v>
      </c>
      <c r="N22" s="53" t="s">
        <v>152</v>
      </c>
      <c r="O22" s="78" t="s">
        <v>181</v>
      </c>
      <c r="P22" s="78" t="s">
        <v>182</v>
      </c>
      <c r="Q22" s="78" t="s">
        <v>183</v>
      </c>
      <c r="R22" s="81" t="s">
        <v>184</v>
      </c>
    </row>
    <row r="23" spans="1:18" s="17" customFormat="1" ht="45" customHeight="1" x14ac:dyDescent="0.25">
      <c r="A23" s="11" t="s">
        <v>61</v>
      </c>
      <c r="B23" s="12" t="s">
        <v>62</v>
      </c>
      <c r="C23" s="12" t="s">
        <v>63</v>
      </c>
      <c r="D23" s="13" t="s">
        <v>51</v>
      </c>
      <c r="E23" s="13">
        <v>80020</v>
      </c>
      <c r="F23" s="16">
        <v>360</v>
      </c>
      <c r="G23" s="18">
        <v>45303</v>
      </c>
      <c r="H23" s="14">
        <v>30.8</v>
      </c>
      <c r="I23" s="15" t="s">
        <v>25</v>
      </c>
      <c r="J23" s="15" t="s">
        <v>44</v>
      </c>
      <c r="K23" s="13" t="s">
        <v>17</v>
      </c>
      <c r="L23" s="13" t="s">
        <v>18</v>
      </c>
      <c r="M23" s="13" t="s">
        <v>52</v>
      </c>
      <c r="N23" s="53" t="s">
        <v>153</v>
      </c>
    </row>
    <row r="24" spans="1:18" s="17" customFormat="1" ht="45" customHeight="1" x14ac:dyDescent="0.25">
      <c r="A24" s="11" t="s">
        <v>64</v>
      </c>
      <c r="B24" s="12" t="s">
        <v>65</v>
      </c>
      <c r="C24" s="12" t="s">
        <v>50</v>
      </c>
      <c r="D24" s="13" t="s">
        <v>51</v>
      </c>
      <c r="E24" s="13">
        <v>80524</v>
      </c>
      <c r="F24" s="16">
        <v>360</v>
      </c>
      <c r="G24" s="18">
        <v>45401</v>
      </c>
      <c r="H24" s="14">
        <v>26.5</v>
      </c>
      <c r="I24" s="15" t="s">
        <v>25</v>
      </c>
      <c r="J24" s="15" t="s">
        <v>44</v>
      </c>
      <c r="K24" s="13" t="s">
        <v>66</v>
      </c>
      <c r="L24" s="13" t="s">
        <v>20</v>
      </c>
      <c r="M24" s="13" t="s">
        <v>52</v>
      </c>
      <c r="N24" s="53" t="s">
        <v>152</v>
      </c>
    </row>
    <row r="25" spans="1:18" s="17" customFormat="1" ht="45" customHeight="1" x14ac:dyDescent="0.25">
      <c r="A25" s="11" t="s">
        <v>67</v>
      </c>
      <c r="B25" s="12" t="s">
        <v>68</v>
      </c>
      <c r="C25" s="12" t="s">
        <v>69</v>
      </c>
      <c r="D25" s="13" t="s">
        <v>51</v>
      </c>
      <c r="E25" s="13">
        <v>80033</v>
      </c>
      <c r="F25" s="16">
        <v>254</v>
      </c>
      <c r="G25" s="18">
        <v>45264</v>
      </c>
      <c r="H25" s="14">
        <v>20</v>
      </c>
      <c r="I25" s="15" t="s">
        <v>25</v>
      </c>
      <c r="J25" s="15" t="s">
        <v>158</v>
      </c>
      <c r="K25" s="13" t="s">
        <v>27</v>
      </c>
      <c r="L25" s="13" t="s">
        <v>18</v>
      </c>
      <c r="M25" s="13" t="s">
        <v>52</v>
      </c>
      <c r="N25" s="53" t="s">
        <v>153</v>
      </c>
    </row>
    <row r="26" spans="1:18" s="17" customFormat="1" ht="45" customHeight="1" x14ac:dyDescent="0.25">
      <c r="A26" s="11" t="s">
        <v>70</v>
      </c>
      <c r="B26" s="12" t="s">
        <v>71</v>
      </c>
      <c r="C26" s="12" t="s">
        <v>72</v>
      </c>
      <c r="D26" s="13" t="s">
        <v>51</v>
      </c>
      <c r="E26" s="13">
        <v>80501</v>
      </c>
      <c r="F26" s="16">
        <v>276</v>
      </c>
      <c r="G26" s="18">
        <v>45532</v>
      </c>
      <c r="H26" s="14">
        <v>23</v>
      </c>
      <c r="I26" s="15" t="s">
        <v>25</v>
      </c>
      <c r="J26" s="15" t="s">
        <v>26</v>
      </c>
      <c r="K26" s="13" t="s">
        <v>73</v>
      </c>
      <c r="L26" s="13" t="s">
        <v>20</v>
      </c>
      <c r="M26" s="13" t="s">
        <v>52</v>
      </c>
      <c r="N26" s="53" t="s">
        <v>152</v>
      </c>
    </row>
    <row r="27" spans="1:18" s="17" customFormat="1" ht="45" customHeight="1" thickBot="1" x14ac:dyDescent="0.3">
      <c r="A27" s="11" t="s">
        <v>74</v>
      </c>
      <c r="B27" s="12" t="s">
        <v>120</v>
      </c>
      <c r="C27" s="12" t="s">
        <v>50</v>
      </c>
      <c r="D27" s="13" t="s">
        <v>51</v>
      </c>
      <c r="E27" s="13">
        <v>80521</v>
      </c>
      <c r="F27" s="13">
        <v>336</v>
      </c>
      <c r="G27" s="44">
        <v>45331</v>
      </c>
      <c r="H27" s="14">
        <v>30</v>
      </c>
      <c r="I27" s="15" t="s">
        <v>25</v>
      </c>
      <c r="J27" s="15" t="s">
        <v>44</v>
      </c>
      <c r="K27" s="16" t="s">
        <v>17</v>
      </c>
      <c r="L27" s="16" t="s">
        <v>18</v>
      </c>
      <c r="M27" s="16" t="s">
        <v>52</v>
      </c>
      <c r="N27" s="53" t="s">
        <v>152</v>
      </c>
    </row>
    <row r="28" spans="1:18" s="17" customFormat="1" ht="213.6" customHeight="1" thickBot="1" x14ac:dyDescent="0.3">
      <c r="A28" s="11" t="s">
        <v>75</v>
      </c>
      <c r="B28" s="12" t="s">
        <v>76</v>
      </c>
      <c r="C28" s="12" t="s">
        <v>77</v>
      </c>
      <c r="D28" s="13" t="s">
        <v>78</v>
      </c>
      <c r="E28" s="13">
        <v>85326</v>
      </c>
      <c r="F28" s="16">
        <v>252</v>
      </c>
      <c r="G28" s="18">
        <v>44942</v>
      </c>
      <c r="H28" s="14">
        <v>23</v>
      </c>
      <c r="I28" s="15" t="s">
        <v>107</v>
      </c>
      <c r="J28" s="15" t="s">
        <v>16</v>
      </c>
      <c r="K28" s="13" t="s">
        <v>17</v>
      </c>
      <c r="L28" s="13" t="s">
        <v>33</v>
      </c>
      <c r="M28" s="13" t="s">
        <v>93</v>
      </c>
      <c r="N28" s="53" t="s">
        <v>154</v>
      </c>
      <c r="O28" s="78" t="s">
        <v>185</v>
      </c>
      <c r="P28" s="82" t="s">
        <v>186</v>
      </c>
      <c r="Q28" s="78" t="s">
        <v>187</v>
      </c>
      <c r="R28" s="81" t="s">
        <v>188</v>
      </c>
    </row>
    <row r="29" spans="1:18" s="17" customFormat="1" ht="252" customHeight="1" thickBot="1" x14ac:dyDescent="0.3">
      <c r="A29" s="19" t="s">
        <v>79</v>
      </c>
      <c r="B29" s="20" t="s">
        <v>80</v>
      </c>
      <c r="C29" s="12" t="s">
        <v>81</v>
      </c>
      <c r="D29" s="13" t="s">
        <v>78</v>
      </c>
      <c r="E29" s="13">
        <v>85002</v>
      </c>
      <c r="F29" s="16">
        <v>224</v>
      </c>
      <c r="G29" s="18">
        <v>45189</v>
      </c>
      <c r="H29" s="14">
        <v>23.8</v>
      </c>
      <c r="I29" s="15" t="s">
        <v>25</v>
      </c>
      <c r="J29" s="15" t="s">
        <v>127</v>
      </c>
      <c r="K29" s="13" t="s">
        <v>27</v>
      </c>
      <c r="L29" s="13" t="s">
        <v>56</v>
      </c>
      <c r="M29" s="13" t="s">
        <v>93</v>
      </c>
      <c r="N29" s="53" t="s">
        <v>154</v>
      </c>
      <c r="O29" s="78" t="s">
        <v>189</v>
      </c>
      <c r="P29" s="82" t="s">
        <v>190</v>
      </c>
      <c r="Q29" s="78" t="s">
        <v>191</v>
      </c>
      <c r="R29" s="78"/>
    </row>
    <row r="30" spans="1:18" s="17" customFormat="1" ht="45" customHeight="1" x14ac:dyDescent="0.25">
      <c r="A30" s="19" t="s">
        <v>133</v>
      </c>
      <c r="B30" s="12" t="s">
        <v>134</v>
      </c>
      <c r="C30" s="12" t="s">
        <v>84</v>
      </c>
      <c r="D30" s="13" t="s">
        <v>78</v>
      </c>
      <c r="E30" s="13">
        <v>85297</v>
      </c>
      <c r="F30" s="16"/>
      <c r="G30" s="18" t="s">
        <v>116</v>
      </c>
      <c r="H30" s="14">
        <v>13</v>
      </c>
      <c r="I30" s="15" t="s">
        <v>25</v>
      </c>
      <c r="J30" s="15"/>
      <c r="K30" s="13" t="s">
        <v>85</v>
      </c>
      <c r="L30" s="13" t="s">
        <v>18</v>
      </c>
      <c r="M30" s="13" t="s">
        <v>93</v>
      </c>
      <c r="N30" s="53" t="s">
        <v>154</v>
      </c>
    </row>
    <row r="31" spans="1:18" s="17" customFormat="1" ht="45" customHeight="1" thickBot="1" x14ac:dyDescent="0.3">
      <c r="A31" s="11" t="s">
        <v>82</v>
      </c>
      <c r="B31" s="12" t="s">
        <v>83</v>
      </c>
      <c r="C31" s="12" t="s">
        <v>84</v>
      </c>
      <c r="D31" s="13" t="s">
        <v>78</v>
      </c>
      <c r="E31" s="13">
        <v>85297</v>
      </c>
      <c r="F31" s="16">
        <v>300</v>
      </c>
      <c r="G31" s="18">
        <v>45383</v>
      </c>
      <c r="H31" s="14">
        <v>26</v>
      </c>
      <c r="I31" s="15" t="s">
        <v>25</v>
      </c>
      <c r="J31" s="15" t="s">
        <v>127</v>
      </c>
      <c r="K31" s="13" t="s">
        <v>85</v>
      </c>
      <c r="L31" s="13" t="s">
        <v>18</v>
      </c>
      <c r="M31" s="13" t="s">
        <v>93</v>
      </c>
      <c r="N31" s="53" t="s">
        <v>154</v>
      </c>
    </row>
    <row r="32" spans="1:18" s="17" customFormat="1" ht="97.8" customHeight="1" thickBot="1" x14ac:dyDescent="0.3">
      <c r="A32" s="11" t="s">
        <v>86</v>
      </c>
      <c r="B32" s="12" t="s">
        <v>87</v>
      </c>
      <c r="C32" s="12" t="s">
        <v>88</v>
      </c>
      <c r="D32" s="13" t="s">
        <v>78</v>
      </c>
      <c r="E32" s="13">
        <v>85140</v>
      </c>
      <c r="F32" s="16">
        <v>308</v>
      </c>
      <c r="G32" s="18">
        <v>45096</v>
      </c>
      <c r="H32" s="14">
        <v>24</v>
      </c>
      <c r="I32" s="15" t="s">
        <v>156</v>
      </c>
      <c r="J32" s="15" t="s">
        <v>127</v>
      </c>
      <c r="K32" s="13" t="s">
        <v>73</v>
      </c>
      <c r="L32" s="13" t="s">
        <v>56</v>
      </c>
      <c r="M32" s="13" t="s">
        <v>93</v>
      </c>
      <c r="N32" s="53" t="s">
        <v>154</v>
      </c>
      <c r="O32" s="78" t="s">
        <v>196</v>
      </c>
      <c r="P32" s="82" t="s">
        <v>197</v>
      </c>
      <c r="Q32" s="78" t="s">
        <v>198</v>
      </c>
      <c r="R32" s="78"/>
    </row>
    <row r="33" spans="1:14" s="17" customFormat="1" ht="45" customHeight="1" x14ac:dyDescent="0.25">
      <c r="A33" s="11" t="s">
        <v>89</v>
      </c>
      <c r="B33" s="12" t="s">
        <v>90</v>
      </c>
      <c r="C33" s="12" t="s">
        <v>91</v>
      </c>
      <c r="D33" s="13" t="s">
        <v>92</v>
      </c>
      <c r="E33" s="13">
        <v>84045</v>
      </c>
      <c r="F33" s="16">
        <v>300</v>
      </c>
      <c r="G33" s="18" t="s">
        <v>116</v>
      </c>
      <c r="H33" s="14">
        <v>25.5</v>
      </c>
      <c r="I33" s="15" t="s">
        <v>25</v>
      </c>
      <c r="J33" s="15" t="s">
        <v>106</v>
      </c>
      <c r="K33" s="13" t="s">
        <v>19</v>
      </c>
      <c r="L33" s="13" t="s">
        <v>18</v>
      </c>
      <c r="M33" s="13" t="s">
        <v>93</v>
      </c>
      <c r="N33" s="53" t="s">
        <v>155</v>
      </c>
    </row>
    <row r="34" spans="1:14" s="17" customFormat="1" ht="45" customHeight="1" x14ac:dyDescent="0.25">
      <c r="A34" s="11" t="s">
        <v>108</v>
      </c>
      <c r="B34" s="12" t="s">
        <v>109</v>
      </c>
      <c r="C34" s="12" t="s">
        <v>57</v>
      </c>
      <c r="D34" s="13" t="s">
        <v>51</v>
      </c>
      <c r="E34" s="13">
        <v>80132</v>
      </c>
      <c r="F34" s="16">
        <v>276</v>
      </c>
      <c r="G34" s="18">
        <v>45258</v>
      </c>
      <c r="H34" s="14">
        <v>21</v>
      </c>
      <c r="I34" s="15" t="s">
        <v>25</v>
      </c>
      <c r="J34" s="15" t="s">
        <v>135</v>
      </c>
      <c r="K34" s="13" t="s">
        <v>73</v>
      </c>
      <c r="L34" s="13" t="s">
        <v>56</v>
      </c>
      <c r="M34" s="13" t="s">
        <v>93</v>
      </c>
      <c r="N34" s="53" t="s">
        <v>151</v>
      </c>
    </row>
    <row r="35" spans="1:14" s="30" customFormat="1" ht="45" customHeight="1" thickBot="1" x14ac:dyDescent="0.3">
      <c r="A35" s="23"/>
      <c r="B35" s="24" t="s">
        <v>94</v>
      </c>
      <c r="C35" s="25"/>
      <c r="D35" s="25"/>
      <c r="E35" s="25"/>
      <c r="F35" s="26">
        <f>SUM(F7:F34)</f>
        <v>7183</v>
      </c>
      <c r="G35" s="27" t="s">
        <v>95</v>
      </c>
      <c r="H35" s="28"/>
      <c r="I35" s="28"/>
      <c r="J35" s="25"/>
      <c r="K35" s="25"/>
      <c r="L35" s="25"/>
      <c r="M35" s="25"/>
      <c r="N35" s="29"/>
    </row>
    <row r="37" spans="1:14" s="30" customFormat="1" ht="45" customHeight="1" x14ac:dyDescent="0.25">
      <c r="A37" s="31" t="s">
        <v>96</v>
      </c>
      <c r="B37" s="32"/>
      <c r="C37" s="33"/>
      <c r="D37" s="33"/>
      <c r="E37" s="33"/>
      <c r="F37" s="33"/>
      <c r="G37" s="34" t="s">
        <v>97</v>
      </c>
      <c r="H37" s="34"/>
      <c r="I37" s="33"/>
      <c r="J37" s="33"/>
      <c r="K37" s="33"/>
      <c r="L37" s="33"/>
      <c r="M37" s="33"/>
      <c r="N37" s="54"/>
    </row>
    <row r="38" spans="1:14" ht="45" customHeight="1" x14ac:dyDescent="0.25">
      <c r="A38" s="35" t="s">
        <v>98</v>
      </c>
      <c r="B38" s="36"/>
      <c r="C38" s="33"/>
      <c r="D38" s="33"/>
      <c r="E38" s="33"/>
      <c r="F38" s="33"/>
      <c r="G38" s="33" t="s">
        <v>99</v>
      </c>
      <c r="H38" s="33"/>
      <c r="I38" s="33"/>
      <c r="J38" s="33"/>
      <c r="K38" s="33"/>
      <c r="L38" s="33"/>
      <c r="M38" s="33"/>
      <c r="N38" s="54"/>
    </row>
    <row r="39" spans="1:14" ht="45" customHeight="1" x14ac:dyDescent="0.25">
      <c r="A39" s="37" t="s">
        <v>100</v>
      </c>
      <c r="B39" s="38"/>
      <c r="C39" s="39"/>
      <c r="D39" s="39"/>
      <c r="E39" s="39"/>
      <c r="F39" s="39"/>
      <c r="G39" s="39" t="s">
        <v>101</v>
      </c>
      <c r="H39" s="39"/>
      <c r="I39" s="39"/>
      <c r="J39" s="39"/>
      <c r="K39" s="39"/>
      <c r="L39" s="39"/>
      <c r="M39" s="39"/>
      <c r="N39" s="55"/>
    </row>
    <row r="40" spans="1:14" ht="45" customHeight="1" x14ac:dyDescent="0.25">
      <c r="A40" s="6" t="s">
        <v>102</v>
      </c>
      <c r="B40" s="7"/>
      <c r="C40" s="8"/>
      <c r="D40" s="8"/>
      <c r="E40" s="8"/>
      <c r="F40" s="8"/>
      <c r="G40" s="8" t="s">
        <v>103</v>
      </c>
      <c r="H40" s="8"/>
      <c r="I40" s="8"/>
      <c r="J40" s="8"/>
      <c r="K40" s="8"/>
      <c r="L40" s="8"/>
      <c r="M40" s="8"/>
      <c r="N40" s="22"/>
    </row>
    <row r="41" spans="1:14" ht="45" customHeight="1" x14ac:dyDescent="0.25">
      <c r="A41" s="35" t="s">
        <v>104</v>
      </c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4"/>
    </row>
    <row r="42" spans="1:14" ht="45" customHeight="1" x14ac:dyDescent="0.25">
      <c r="A42" s="6" t="s">
        <v>105</v>
      </c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22"/>
    </row>
    <row r="43" spans="1:14" ht="32.25" customHeight="1" x14ac:dyDescent="0.25">
      <c r="A43" s="71" t="s">
        <v>139</v>
      </c>
      <c r="B43" s="71"/>
      <c r="C43" s="48"/>
      <c r="D43" s="48"/>
      <c r="E43" s="49"/>
      <c r="F43" s="16"/>
      <c r="G43" s="50"/>
      <c r="H43" s="51"/>
      <c r="I43" s="52"/>
      <c r="J43" s="52"/>
      <c r="K43" s="52"/>
      <c r="L43" s="52"/>
      <c r="M43" s="52"/>
      <c r="N43" s="52"/>
    </row>
    <row r="44" spans="1:14" ht="30.75" customHeight="1" x14ac:dyDescent="0.25">
      <c r="A44" s="72" t="s">
        <v>140</v>
      </c>
      <c r="B44" s="72"/>
    </row>
    <row r="45" spans="1:14" ht="30.75" customHeight="1" x14ac:dyDescent="0.25">
      <c r="A45" s="72" t="s">
        <v>141</v>
      </c>
      <c r="B45" s="72"/>
    </row>
    <row r="46" spans="1:14" ht="42.75" customHeight="1" x14ac:dyDescent="0.25">
      <c r="A46" s="72" t="s">
        <v>142</v>
      </c>
      <c r="B46" s="72"/>
    </row>
  </sheetData>
  <mergeCells count="22">
    <mergeCell ref="O2:O3"/>
    <mergeCell ref="P2:P3"/>
    <mergeCell ref="Q2:Q3"/>
    <mergeCell ref="R2:R3"/>
    <mergeCell ref="A43:B43"/>
    <mergeCell ref="A44:B44"/>
    <mergeCell ref="A45:B45"/>
    <mergeCell ref="A46:B46"/>
    <mergeCell ref="N2:N3"/>
    <mergeCell ref="A4:N4"/>
    <mergeCell ref="A5:N5"/>
    <mergeCell ref="A1:N1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</mergeCells>
  <hyperlinks>
    <hyperlink ref="P28" r:id="rId1" xr:uid="{DD2B7D13-B2C0-418C-AE8F-3518A6A10F2D}"/>
    <hyperlink ref="P29" r:id="rId2" xr:uid="{7E18CEC8-D5C3-44A8-B2C1-D653BDFFC99A}"/>
  </hyperlinks>
  <pageMargins left="0.2" right="0.2" top="0.25" bottom="0.25" header="0.3" footer="0.3"/>
  <pageSetup scale="3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 &amp; Status Per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Pledger</dc:creator>
  <cp:lastModifiedBy>Grant Tobey</cp:lastModifiedBy>
  <cp:lastPrinted>2023-03-30T18:45:25Z</cp:lastPrinted>
  <dcterms:created xsi:type="dcterms:W3CDTF">2022-08-12T18:54:07Z</dcterms:created>
  <dcterms:modified xsi:type="dcterms:W3CDTF">2023-05-02T14:59:38Z</dcterms:modified>
</cp:coreProperties>
</file>